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5" activeTab="2"/>
  </bookViews>
  <sheets>
    <sheet name="1" sheetId="1" r:id="rId1"/>
    <sheet name="2" sheetId="2" r:id="rId2"/>
    <sheet name="5" sheetId="3" r:id="rId3"/>
  </sheets>
  <definedNames/>
  <calcPr fullCalcOnLoad="1" fullPrecision="0"/>
</workbook>
</file>

<file path=xl/sharedStrings.xml><?xml version="1.0" encoding="utf-8"?>
<sst xmlns="http://schemas.openxmlformats.org/spreadsheetml/2006/main" count="130" uniqueCount="118">
  <si>
    <t>Пермский край, Пермский район, Усть-Качкинское сельское поселение, п.Красный Восход</t>
  </si>
  <si>
    <t>Общая протяженность газопровода 16043,59 м</t>
  </si>
  <si>
    <t>Газоснабжение с.Башкултаево Пермского района</t>
  </si>
  <si>
    <t>Пермский край, Пермский район, Култаевское сельское поселение</t>
  </si>
  <si>
    <t>Общая протяженность газопровода 6759,61 м</t>
  </si>
  <si>
    <t>Нежилое здание (лит.А)</t>
  </si>
  <si>
    <t>2011 год</t>
  </si>
  <si>
    <t xml:space="preserve">План приватизации </t>
  </si>
  <si>
    <t>Наименование объекта</t>
  </si>
  <si>
    <t>Адрес</t>
  </si>
  <si>
    <t>Краткая характеристика</t>
  </si>
  <si>
    <t>Год постройки</t>
  </si>
  <si>
    <t>рыночная стоимость, тыс.руб.</t>
  </si>
  <si>
    <t>Пермский край, г.Пермь, ул.Ш.Космонавтов, 258</t>
  </si>
  <si>
    <t>-</t>
  </si>
  <si>
    <t>2013 год</t>
  </si>
  <si>
    <t>№ п/п</t>
  </si>
  <si>
    <t>ИТОГО</t>
  </si>
  <si>
    <t xml:space="preserve">                                  к решению Земского Собрания</t>
  </si>
  <si>
    <t>2012 год</t>
  </si>
  <si>
    <t xml:space="preserve">Комплекс объектов ДОЛ "Салют" с земельными участками общей площадью 56330 кв. м </t>
  </si>
  <si>
    <t>Пермский край, г. Пермь, ул. Шоссе Космонавтов, 310</t>
  </si>
  <si>
    <t>21) 1-этажное кирпичное здание клуба, лит. Н, общая площадь 371.2 кв.м.; 22) 1-этажная кирпичная станция биологической очистки сточных вод, общая площадь 89.0 кв.м., крыльцо (лит. Ф, ф); 23) 1-этажный дощатый коктейл-бар, общая площадь 51.4 кв.м., веранда (лит. З, з); 24) 3-этажный кирпичный спальный корпус №1 (лит. А), общая площадь 992.3 кв.м.; 25) 3-этажный кирпичный спальный корпус №2, общая площадь 1407.8 кв.м., холодный пристрой (лит.Б, б); 26) 1-этажный дощатый щитовой домик, общая площадь 51.2 кв.м., веранда (лит.И, и); 27) 1-этажное кирпичное здание изоляторной (лит. М), общая площадь 75.3 кв.м.; 28) 1- этажный щитовой домик, общая площадь 51.2 кв.м., веранда (лит. Ж, ж).</t>
  </si>
  <si>
    <t xml:space="preserve">12) 1-этажный щитовой домик, общая площадь 128.3 кв.м., три холодных пристроя, два крыльца (лит. Т, т, т-1, т-2, т-3, т-4); 13) 1-этажный брусчатый щитовой домик, общая площадь 125.4 кв.м., четыре холодных пристроя, три крыльца (лит. У, у, у-1, у-2, у-3, у-4, у-5, у-6); 14) сети горячего водоснабжения, протяжённостью 320,4 м (лит. Сгв); 15) канализационная сеть, протяжённостью 925,9 м (лит. Ск); 16) сети водоснабжения, протяжённостью 1106,0 м (лит. Св); 17) кабельные линии освещения 0,4 кВ, протяжённостью 0,6666 кв (лит. Сэ2); 18) кабельные линии электропередачи 0,4 кВ, протяжённостью 1,677 кв (лит. Сэ); 19) сети теплоснабжения, протяжённостью 225,5 м (лит. Ст1); 20) 1-этажное кирпичное здание котельной, лит. В,  общая площадь 211.3 кв.м.; </t>
  </si>
  <si>
    <t>1) сети теплоснабжения, протяжённостью 94,9 п.м. (лит. Ст); 2) скважина №1 глубиной 50,0 м, навес (лит. 1, Г); 3) скважина №4 глубиной 38,0 м, навес (лит. 4, Г-3); 4) скважина №3 глубиной 75,0 м, навес (лит. 3, Г-2); 5) скважина №2 глубиной 50,0 м, навес (лит. 2, Г-1); 6) 1-этажное кирпичное здание столовой (лит. 0), общая площадь 530.1 кв.м.; 7)  1-этажный дощатый ледник, общая площадь 110.1 кв.м.., крыльцо (лит. П, п); 8) 1-этажный дощатый щитовой домик, общая площадь 51.1 кв.м., веранда (лит. С, с); 9) 1-этажный кирпичный КНС (лит. Р), общая площадь 18.0 кв.м.; 10) 1-этажная кирпичная баня (лит. Л), общая площадь 212.8 кв.м.; 11) 1-этажный дощатый щитовой домик, общая площадь 51.2 кв.м., веранда (лит. К, к);</t>
  </si>
  <si>
    <t>Одноэтажное бревенчатое нежилое здание, общей площадью 61,8 кв.м., расположенное на земельном участке</t>
  </si>
  <si>
    <t>муниципального имущества  Пермского муниципального района                                                                                            на 2011 и плановый период 2012-2013 годы</t>
  </si>
  <si>
    <t>Производственные объекты, расположенные по адресу: Пермский край, г. Пермь, ул. Ш.Космонавтов, 310</t>
  </si>
  <si>
    <t xml:space="preserve">1) Часть 1-этажного кирпично-панельного здания гаража, общей площадью 204 кв. м; 2)Встроенные помещения, общей площадью 473,1 кв. м, расположенные в трехэтажном панельном здании административно-бытового корпуса; 3) Ремонтно-механические мастерские кирпично-панельного исполнения, общей площадью 3451,1 кв. м; 4)Часть 1-эьажного кирпично-панельного гаража-бокса, общей площадью 1080,1 кв. м. </t>
  </si>
  <si>
    <t>Газификация частных жилых домов в п.Красный Восход (ул.Садовая, Полевая, Уральская, Молодежная, Новосельская, Степная, Лесная, Набережная, Славяновская, Дачная, пер.Дорожный)</t>
  </si>
  <si>
    <t xml:space="preserve">Пермский край, Пермский район, Пальниковское с/п, </t>
  </si>
  <si>
    <t>29)Земельный участок для промышленной деятельности на землях промышленности, транспорта, связи, радиовещания, телевидения, информатики, космического обеспечения, энергетики, обороны и иного назначения, общей площадью 3188 кв. м, по адресу: Пермский край, Пермский район, Пальниковское с/п, примерно 0,3 км от снт "Строитель" по направлению на север, кадастровый номер 59:32:462 00 02:0128;</t>
  </si>
  <si>
    <t xml:space="preserve">30)Земельный участок для оздоровительной деятельности на землях особо охраняемых территории, общей площадью 5436 кв. м, по адресу: Пермский край, Пермский район, Кунгурский лесхоз, Кукуштанское лесничество, примерно 7 км от снт "Строитель" по направлению на север, кадастровый номер 59:32:464 07 01:0001; </t>
  </si>
  <si>
    <t>31)Земельный участок  для оздоровительной деятельности на землях особо охраняемых территории, общей площадью 47102 кв. м, по адресу: Пермский край, Пермский район, Пальниковское с/п, примерно 0,4 км от снт "Строитель" по направлению на север, кадастровый номер 59:32:462 00 02:0018;32)Земельный участок  для оздоровительной деятельности на землях особо охраняемых территории, общей площадью 604 кв. м, по адресу: Пермский край, Пермский район, Кунгурский лесхоз, Кукуштанское лесничество, примерно 6,9 км от снт "Строитель" по направлению на север, кадастровый номер 59:32:464 07 01:0002.</t>
  </si>
  <si>
    <t>Здание склада (лит. А)</t>
  </si>
  <si>
    <t>Пермский район, пос. Сылва, ул. Большевистская, 50</t>
  </si>
  <si>
    <t>одноэтажное кирпичное, площадью 694,4 кв. м</t>
  </si>
  <si>
    <t>Административное здание (лит. Б)</t>
  </si>
  <si>
    <t>2-этажное панельное, площадью 414,1 кв. м</t>
  </si>
  <si>
    <t xml:space="preserve">Здание гаража для легковых автомашин (лит. Д) </t>
  </si>
  <si>
    <t>одноэтажное панельное, площадью 43,4 кв. м</t>
  </si>
  <si>
    <t>Здание гаража (лит. В)</t>
  </si>
  <si>
    <t>одноэтажное кирпично-панельное площадью 90,5 кв.м</t>
  </si>
  <si>
    <t>Здание проходной (лит. Е)</t>
  </si>
  <si>
    <t>одноэтажное кирпичное площадью 8,4 кв. м</t>
  </si>
  <si>
    <t xml:space="preserve">Здание спортивного зала (лит. А)  </t>
  </si>
  <si>
    <t>Пермский край,                                                                                                                                                                                      Пермский район,                                                                                                                                                           Усть-Качкинское с/п,                                                                                                                                                               пос. Красный Восход,                                                                                                                                                           ул. Садовая, 1-б</t>
  </si>
  <si>
    <t>одноэтажное кирпичное, площадью 153,1 кв. м</t>
  </si>
  <si>
    <t>Доля в уставном капитале ОАО "Райтеплоэнерго-Сервис"</t>
  </si>
  <si>
    <t>г. Пермь, ул. 2-я Казанецвкая, 7</t>
  </si>
  <si>
    <t>Доля в уставном капитале 26%</t>
  </si>
  <si>
    <t>административное здание (лит. А)</t>
  </si>
  <si>
    <t>Пермский район, Савинское с/п, ул. Шоссе Космонавтов, 316-а</t>
  </si>
  <si>
    <t>2-этажное кирпичное, площадью 438,4 кв.м.</t>
  </si>
  <si>
    <t>Часть 1-этажного кирпично-панельного здания гаража</t>
  </si>
  <si>
    <t>1-этажное кирпично-панельное, площадью 855,0 кв.м.</t>
  </si>
  <si>
    <t>Здание детского сада с земельным участком общей площадью 5 766 кв.м.</t>
  </si>
  <si>
    <t>Пермский край, Пермский район, Платошинское сельское поселение, с. Платошино, ул. Владимирова, 16</t>
  </si>
  <si>
    <t xml:space="preserve">2-этажное здание, общей площадью 568,7 кв.м., с двумя тамбурамии и двумя верандами; земельный участок общей площадью 5 766 кв.м., </t>
  </si>
  <si>
    <t xml:space="preserve">Распределительный газопровод п. Юго-Камский Пермского района </t>
  </si>
  <si>
    <t>Пермский край, Пермский район, юго-Камское сельское поселение</t>
  </si>
  <si>
    <t>Общая протяженность газопровода 2 240,98 п.м.</t>
  </si>
  <si>
    <t>Распределительный газопровод низкого давления по ул. Уральская, в с. Кондратово Пермского района"</t>
  </si>
  <si>
    <t>Пермский край, Пермский района, Кондратовское сельское поселение</t>
  </si>
  <si>
    <t>Общая протяженность газопровода 288,94 п.м.</t>
  </si>
  <si>
    <t>Газоснабжение д. Крохово Пермского района</t>
  </si>
  <si>
    <t>Пермский край, Пермский района, Савинское сельское поселение</t>
  </si>
  <si>
    <t>Общая протяженность газопровода 6 288 п.м.</t>
  </si>
  <si>
    <t xml:space="preserve">                                                                        Приложение  1</t>
  </si>
  <si>
    <t xml:space="preserve">                                                                                           к решению Земского Собрания</t>
  </si>
  <si>
    <t>Изменения в доходы бюджета муниципального района на 2011 год</t>
  </si>
  <si>
    <t xml:space="preserve">Код </t>
  </si>
  <si>
    <t>Наименование кода дохода бюджета</t>
  </si>
  <si>
    <t>000</t>
  </si>
  <si>
    <t>1 00 00000 00 0000 000</t>
  </si>
  <si>
    <t>НАЛОГОВЫЕ И НЕНАЛОГОВЫЕ ДОХОДЫ</t>
  </si>
  <si>
    <t>163</t>
  </si>
  <si>
    <t>114 00000 00 0000 000</t>
  </si>
  <si>
    <t>ДОХОДЫ ОТ ПРОДАЖИ МАТЕРИАЛЬНЫХ И НЕМАТЕРИАЛЬНЫХ  АКТИВОВ</t>
  </si>
  <si>
    <t>114 02000 00 0000 000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</si>
  <si>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</si>
  <si>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1 14 02030 05 0000 410</t>
  </si>
  <si>
    <t xml:space="preserve"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</si>
  <si>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>1 14 02033 05 0000 410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</si>
  <si>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t>
  </si>
  <si>
    <t/>
  </si>
  <si>
    <t>ВСЕГО ДОХОДОВ</t>
  </si>
  <si>
    <t xml:space="preserve">                                                              Приложение 2</t>
  </si>
  <si>
    <t xml:space="preserve">                                                                                 к решению Земского Собрания</t>
  </si>
  <si>
    <t>Источники финансирования дефицита бюджета муниципального района на 2011 год</t>
  </si>
  <si>
    <t>Код админист-ратора</t>
  </si>
  <si>
    <t>Код классификации источников внутреннего финансирования дефицита бюджета</t>
  </si>
  <si>
    <t>Наименование главных администраторов источников внутреннего финансирования дефицита бюджета муниципального района</t>
  </si>
  <si>
    <t>Сумма, тыс.руб.</t>
  </si>
  <si>
    <t>01 02 00 00 05 0000 710</t>
  </si>
  <si>
    <t>Получение кредитов от кредитных организаций бюджетом Пермского муниципального района</t>
  </si>
  <si>
    <t>01 02 00 00 05 0000 810</t>
  </si>
  <si>
    <t>Погашение бюджетом Пермского муниципального района кредитов, полученных от кредитных организаций</t>
  </si>
  <si>
    <t>01 03 00 00 05 0000 810</t>
  </si>
  <si>
    <t>Погашение бюджетом Пермского муниципального района кредитов, полученных из краевого бюджета</t>
  </si>
  <si>
    <t>01 05 02 01 05 0000 510</t>
  </si>
  <si>
    <t>Увеличение прочих остатков денежных средств бюджета Пермского муниципального района</t>
  </si>
  <si>
    <t>01 05 02 01 05 0000 610</t>
  </si>
  <si>
    <t>Уменьшение прочих остатков денежных средств бюджета Пермского муниципального района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</si>
  <si>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</si>
  <si>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</si>
  <si>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01 06 05 02 05 0000 540</t>
  </si>
  <si>
    <t>Предоставление из бюджета Пермского муниципального района бюджетных кредитов бюджетам поселений</t>
  </si>
  <si>
    <t>01 06 05 02 05 0000 640</t>
  </si>
  <si>
    <t>Возврат бюджетных кредитов, представленных бюджетам поселений из бюджета Пермского муниципального района</t>
  </si>
  <si>
    <t>01 06 08 00 05 0000 640</t>
  </si>
  <si>
    <t>Возврат прочих бюджетных (ссуд), предоставленных из бюджета Пермского муниципального района</t>
  </si>
  <si>
    <t>Итого источников финансирования</t>
  </si>
  <si>
    <t xml:space="preserve">                                                           Приложение 3 </t>
  </si>
  <si>
    <t xml:space="preserve"> Сумма       тыс. руб.</t>
  </si>
  <si>
    <t>от 20.04.2011 № 163</t>
  </si>
  <si>
    <t xml:space="preserve">                                                                             от 20.04.2011 № 163</t>
  </si>
  <si>
    <t xml:space="preserve">                                               от 20.04.2011 № 163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</si>
</sst>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#,##0.0"/>
    <numFmt numFmtId="184" formatCode="_(* #,##0.0_);_(* \(#,##0.0\);_(* &quot;-&quot;??_);_(@_)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_р_.;\-#,##0.0_р_."/>
    <numFmt numFmtId="191" formatCode="000"/>
    <numFmt numFmtId="192" formatCode="_-* #,##0.0_р_._-;\-* #,##0.0_р_._-;_-* &quot;-&quot;??_р_._-;_-@_-"/>
    <numFmt numFmtId="193" formatCode="0.0000"/>
    <numFmt numFmtId="194" formatCode="_-* #,##0.000_р_._-;\-* #,##0.000_р_._-;_-* &quot;-&quot;???_р_._-;_-@_-"/>
    <numFmt numFmtId="195" formatCode="?"/>
    <numFmt numFmtId="196" formatCode="#,##0.0_р_."/>
    <numFmt numFmtId="197" formatCode="#,##0.000_р_."/>
    <numFmt numFmtId="198" formatCode="#,##0.00_ ;\-#,##0.00\ "/>
    <numFmt numFmtId="199" formatCode="_(* #,##0.000_);_(* \(#,##0.000\);_(* &quot;-&quot;??_);_(@_)"/>
    <numFmt numFmtId="200" formatCode="_-* #,##0.000_р_._-;\-* #,##0.000_р_._-;_-* &quot;-&quot;??_р_._-;_-@_-"/>
    <numFmt numFmtId="201" formatCode="0.00000"/>
    <numFmt numFmtId="202" formatCode="[$-FC19]d\ mmmm\ yyyy\ &quot;г.&quot;"/>
    <numFmt numFmtId="203" formatCode="#,##0.00&quot;р.&quot;"/>
    <numFmt numFmtId="204" formatCode="#,##0.000"/>
    <numFmt numFmtId="205" formatCode="_-* #,##0.000_р_._-;\-* #,##0.000_р_._-;_-* &quot;-&quot;?_р_._-;_-@_-"/>
  </numFmts>
  <fonts count="48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2" xfId="0" applyNumberFormat="1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3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183" fontId="3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9" fontId="2" fillId="0" borderId="0" xfId="61" applyFont="1" applyFill="1" applyAlignment="1">
      <alignment/>
    </xf>
    <xf numFmtId="0" fontId="3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82" fontId="9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justify" wrapText="1"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left" vertical="top" wrapText="1"/>
      <protection/>
    </xf>
    <xf numFmtId="49" fontId="9" fillId="0" borderId="10" xfId="53" applyNumberFormat="1" applyFont="1" applyFill="1" applyBorder="1" applyAlignment="1">
      <alignment horizontal="justify" vertical="top" wrapText="1"/>
      <protection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53" applyNumberFormat="1" applyFont="1" applyFill="1" applyBorder="1" applyAlignment="1">
      <alignment horizontal="left" vertical="top" wrapText="1"/>
      <protection/>
    </xf>
    <xf numFmtId="49" fontId="2" fillId="0" borderId="10" xfId="53" applyNumberFormat="1" applyFont="1" applyFill="1" applyBorder="1" applyAlignment="1">
      <alignment horizontal="justify" vertical="top" wrapText="1"/>
      <protection/>
    </xf>
    <xf numFmtId="2" fontId="2" fillId="0" borderId="10" xfId="53" applyNumberFormat="1" applyFont="1" applyFill="1" applyBorder="1" applyAlignment="1">
      <alignment horizontal="justify" vertical="top" wrapText="1"/>
      <protection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10" xfId="53" applyNumberFormat="1" applyFont="1" applyFill="1" applyBorder="1" applyAlignment="1">
      <alignment horizontal="left" vertical="top"/>
      <protection/>
    </xf>
    <xf numFmtId="49" fontId="9" fillId="0" borderId="10" xfId="53" applyNumberFormat="1" applyFont="1" applyFill="1" applyBorder="1" applyAlignment="1">
      <alignment vertical="top"/>
      <protection/>
    </xf>
    <xf numFmtId="182" fontId="9" fillId="0" borderId="10" xfId="53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justify" vertical="top"/>
    </xf>
    <xf numFmtId="182" fontId="2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justify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182" fontId="12" fillId="0" borderId="13" xfId="53" applyNumberFormat="1" applyFont="1" applyFill="1" applyBorder="1" applyAlignment="1">
      <alignment horizontal="center" vertical="top" wrapText="1"/>
      <protection/>
    </xf>
    <xf numFmtId="182" fontId="2" fillId="0" borderId="13" xfId="53" applyNumberFormat="1" applyFont="1" applyFill="1" applyBorder="1" applyAlignment="1">
      <alignment horizontal="center" vertical="top" wrapText="1"/>
      <protection/>
    </xf>
    <xf numFmtId="0" fontId="9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79" fontId="2" fillId="0" borderId="0" xfId="61" applyFont="1" applyFill="1" applyAlignment="1">
      <alignment horizontal="right"/>
    </xf>
    <xf numFmtId="182" fontId="2" fillId="0" borderId="15" xfId="0" applyNumberFormat="1" applyFont="1" applyBorder="1" applyAlignment="1">
      <alignment horizontal="center" vertical="center" wrapText="1"/>
    </xf>
    <xf numFmtId="182" fontId="2" fillId="0" borderId="16" xfId="0" applyNumberFormat="1" applyFont="1" applyBorder="1" applyAlignment="1">
      <alignment horizontal="center" vertical="center" wrapText="1"/>
    </xf>
    <xf numFmtId="182" fontId="9" fillId="0" borderId="15" xfId="0" applyNumberFormat="1" applyFont="1" applyBorder="1" applyAlignment="1">
      <alignment horizontal="center" vertical="center" wrapText="1"/>
    </xf>
    <xf numFmtId="182" fontId="9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80" fontId="11" fillId="0" borderId="15" xfId="61" applyNumberFormat="1" applyFont="1" applyBorder="1" applyAlignment="1">
      <alignment horizontal="center" vertical="center"/>
    </xf>
    <xf numFmtId="180" fontId="11" fillId="0" borderId="16" xfId="6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3" fontId="3" fillId="0" borderId="11" xfId="0" applyNumberFormat="1" applyFont="1" applyBorder="1" applyAlignment="1">
      <alignment horizontal="center" vertical="top" wrapText="1"/>
    </xf>
    <xf numFmtId="183" fontId="3" fillId="0" borderId="1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/>
    </xf>
    <xf numFmtId="183" fontId="3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3" fontId="8" fillId="0" borderId="13" xfId="0" applyNumberFormat="1" applyFont="1" applyBorder="1" applyAlignment="1">
      <alignment horizontal="center" vertical="center"/>
    </xf>
    <xf numFmtId="183" fontId="8" fillId="0" borderId="12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5.140625" style="29" customWidth="1"/>
    <col min="2" max="2" width="21.00390625" style="30" customWidth="1"/>
    <col min="3" max="3" width="58.00390625" style="54" customWidth="1"/>
    <col min="4" max="4" width="11.421875" style="52" customWidth="1"/>
    <col min="5" max="5" width="10.00390625" style="31" customWidth="1"/>
    <col min="6" max="16384" width="9.140625" style="31" customWidth="1"/>
  </cols>
  <sheetData>
    <row r="1" spans="3:4" ht="12.75">
      <c r="C1" s="71" t="s">
        <v>68</v>
      </c>
      <c r="D1" s="71"/>
    </row>
    <row r="2" spans="3:4" ht="12.75">
      <c r="C2" s="71" t="s">
        <v>69</v>
      </c>
      <c r="D2" s="71"/>
    </row>
    <row r="3" spans="1:4" s="32" customFormat="1" ht="12.75">
      <c r="A3" s="73" t="s">
        <v>115</v>
      </c>
      <c r="B3" s="73"/>
      <c r="C3" s="73"/>
      <c r="D3" s="73"/>
    </row>
    <row r="4" spans="1:4" s="33" customFormat="1" ht="13.5">
      <c r="A4" s="72" t="s">
        <v>70</v>
      </c>
      <c r="B4" s="72"/>
      <c r="C4" s="72"/>
      <c r="D4" s="72"/>
    </row>
    <row r="5" spans="2:4" ht="9" customHeight="1">
      <c r="B5" s="70"/>
      <c r="C5" s="70"/>
      <c r="D5" s="70"/>
    </row>
    <row r="6" spans="1:6" s="35" customFormat="1" ht="24">
      <c r="A6" s="65" t="s">
        <v>71</v>
      </c>
      <c r="B6" s="66"/>
      <c r="C6" s="67" t="s">
        <v>72</v>
      </c>
      <c r="D6" s="68" t="s">
        <v>114</v>
      </c>
      <c r="F6" s="36"/>
    </row>
    <row r="7" spans="1:6" s="35" customFormat="1" ht="12.75">
      <c r="A7" s="37" t="s">
        <v>73</v>
      </c>
      <c r="B7" s="38" t="s">
        <v>74</v>
      </c>
      <c r="C7" s="38" t="s">
        <v>75</v>
      </c>
      <c r="D7" s="69">
        <f>D8</f>
        <v>45000</v>
      </c>
      <c r="F7" s="36"/>
    </row>
    <row r="8" spans="1:6" s="35" customFormat="1" ht="26.25">
      <c r="A8" s="34" t="s">
        <v>76</v>
      </c>
      <c r="B8" s="39" t="s">
        <v>77</v>
      </c>
      <c r="C8" s="40" t="s">
        <v>78</v>
      </c>
      <c r="D8" s="69">
        <f>D9</f>
        <v>45000</v>
      </c>
      <c r="F8" s="36"/>
    </row>
    <row r="9" spans="1:6" s="35" customFormat="1" ht="52.5" customHeight="1">
      <c r="A9" s="41" t="s">
        <v>76</v>
      </c>
      <c r="B9" s="42" t="s">
        <v>79</v>
      </c>
      <c r="C9" s="43" t="s">
        <v>80</v>
      </c>
      <c r="D9" s="69">
        <f>D10</f>
        <v>45000</v>
      </c>
      <c r="F9" s="36"/>
    </row>
    <row r="10" spans="1:6" s="35" customFormat="1" ht="66.75" customHeight="1">
      <c r="A10" s="41" t="s">
        <v>76</v>
      </c>
      <c r="B10" s="42" t="s">
        <v>81</v>
      </c>
      <c r="C10" s="44" t="s">
        <v>82</v>
      </c>
      <c r="D10" s="69">
        <f>D11</f>
        <v>45000</v>
      </c>
      <c r="F10" s="36"/>
    </row>
    <row r="11" spans="1:6" s="35" customFormat="1" ht="67.5" customHeight="1">
      <c r="A11" s="41" t="s">
        <v>76</v>
      </c>
      <c r="B11" s="42" t="s">
        <v>83</v>
      </c>
      <c r="C11" s="44" t="s">
        <v>84</v>
      </c>
      <c r="D11" s="69">
        <f>39250+5000+750</f>
        <v>45000</v>
      </c>
      <c r="F11" s="36"/>
    </row>
    <row r="12" spans="1:4" s="49" customFormat="1" ht="12.75">
      <c r="A12" s="45"/>
      <c r="B12" s="46" t="s">
        <v>85</v>
      </c>
      <c r="C12" s="47" t="s">
        <v>86</v>
      </c>
      <c r="D12" s="48">
        <f>D7</f>
        <v>45000</v>
      </c>
    </row>
    <row r="13" spans="2:3" ht="12.75">
      <c r="B13" s="50"/>
      <c r="C13" s="51"/>
    </row>
    <row r="14" spans="2:4" ht="12.75">
      <c r="B14" s="50"/>
      <c r="C14" s="51"/>
      <c r="D14" s="53"/>
    </row>
    <row r="15" spans="2:4" ht="12.75">
      <c r="B15" s="50"/>
      <c r="C15" s="51"/>
      <c r="D15" s="53"/>
    </row>
    <row r="16" spans="2:3" ht="12.75">
      <c r="B16" s="50"/>
      <c r="C16" s="51"/>
    </row>
    <row r="17" spans="2:3" ht="12.75">
      <c r="B17" s="50"/>
      <c r="C17" s="51"/>
    </row>
    <row r="18" spans="2:3" ht="12.75">
      <c r="B18" s="50"/>
      <c r="C18" s="51"/>
    </row>
    <row r="19" ht="12.75">
      <c r="C19" s="51"/>
    </row>
    <row r="20" ht="12.75">
      <c r="C20" s="51"/>
    </row>
    <row r="21" ht="12.75">
      <c r="C21" s="51"/>
    </row>
    <row r="22" ht="12.75">
      <c r="C22" s="51"/>
    </row>
    <row r="23" ht="12.75">
      <c r="C23" s="51"/>
    </row>
    <row r="24" ht="12.75">
      <c r="C24" s="51"/>
    </row>
    <row r="25" ht="12.75">
      <c r="C25" s="51"/>
    </row>
    <row r="26" ht="12.75">
      <c r="C26" s="51"/>
    </row>
  </sheetData>
  <sheetProtection/>
  <mergeCells count="5">
    <mergeCell ref="B5:D5"/>
    <mergeCell ref="C1:D1"/>
    <mergeCell ref="C2:D2"/>
    <mergeCell ref="A4:D4"/>
    <mergeCell ref="A3:D3"/>
  </mergeCells>
  <printOptions/>
  <pageMargins left="0.5905511811023623" right="0.1968503937007874" top="0.3937007874015748" bottom="0.1968503937007874" header="0.5118110236220472" footer="0.5118110236220472"/>
  <pageSetup fitToWidth="4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6.8515625" style="3" customWidth="1"/>
    <col min="2" max="2" width="20.421875" style="3" customWidth="1"/>
    <col min="3" max="3" width="42.7109375" style="3" customWidth="1"/>
    <col min="4" max="4" width="10.7109375" style="3" customWidth="1"/>
    <col min="5" max="5" width="9.00390625" style="3" customWidth="1"/>
    <col min="6" max="16384" width="9.140625" style="3" customWidth="1"/>
  </cols>
  <sheetData>
    <row r="1" spans="3:5" ht="12.75">
      <c r="C1" s="78" t="s">
        <v>87</v>
      </c>
      <c r="D1" s="78"/>
      <c r="E1" s="78"/>
    </row>
    <row r="2" spans="3:5" ht="12.75">
      <c r="C2" s="78" t="s">
        <v>88</v>
      </c>
      <c r="D2" s="78"/>
      <c r="E2" s="78"/>
    </row>
    <row r="3" spans="3:5" ht="12.75">
      <c r="C3" s="79" t="s">
        <v>116</v>
      </c>
      <c r="D3" s="79"/>
      <c r="E3" s="79"/>
    </row>
    <row r="4" spans="1:5" ht="17.25" customHeight="1">
      <c r="A4" s="80" t="s">
        <v>89</v>
      </c>
      <c r="B4" s="80"/>
      <c r="C4" s="80"/>
      <c r="D4" s="80"/>
      <c r="E4" s="80"/>
    </row>
    <row r="6" spans="1:5" s="56" customFormat="1" ht="45.75" customHeight="1">
      <c r="A6" s="55" t="s">
        <v>90</v>
      </c>
      <c r="B6" s="55" t="s">
        <v>91</v>
      </c>
      <c r="C6" s="55" t="s">
        <v>92</v>
      </c>
      <c r="D6" s="81" t="s">
        <v>93</v>
      </c>
      <c r="E6" s="82"/>
    </row>
    <row r="7" spans="1:5" ht="28.5" customHeight="1">
      <c r="A7" s="57">
        <v>703</v>
      </c>
      <c r="B7" s="58" t="s">
        <v>94</v>
      </c>
      <c r="C7" s="59" t="s">
        <v>95</v>
      </c>
      <c r="D7" s="74">
        <v>10000</v>
      </c>
      <c r="E7" s="75"/>
    </row>
    <row r="8" spans="1:5" ht="39.75" customHeight="1">
      <c r="A8" s="57">
        <v>703</v>
      </c>
      <c r="B8" s="58" t="s">
        <v>96</v>
      </c>
      <c r="C8" s="59" t="s">
        <v>97</v>
      </c>
      <c r="D8" s="74">
        <v>10000</v>
      </c>
      <c r="E8" s="75"/>
    </row>
    <row r="9" spans="1:5" ht="25.5" customHeight="1">
      <c r="A9" s="58">
        <v>703</v>
      </c>
      <c r="B9" s="58" t="s">
        <v>98</v>
      </c>
      <c r="C9" s="60" t="s">
        <v>99</v>
      </c>
      <c r="D9" s="74">
        <v>25000</v>
      </c>
      <c r="E9" s="75"/>
    </row>
    <row r="10" spans="1:5" ht="26.25">
      <c r="A10" s="58">
        <v>750</v>
      </c>
      <c r="B10" s="58" t="s">
        <v>100</v>
      </c>
      <c r="C10" s="60" t="s">
        <v>101</v>
      </c>
      <c r="D10" s="74">
        <v>0</v>
      </c>
      <c r="E10" s="75"/>
    </row>
    <row r="11" spans="1:5" ht="26.25">
      <c r="A11" s="58">
        <v>750</v>
      </c>
      <c r="B11" s="58" t="s">
        <v>102</v>
      </c>
      <c r="C11" s="60" t="s">
        <v>103</v>
      </c>
      <c r="D11" s="74">
        <f>50834.4+54217.014+42151.724</f>
        <v>147203.138</v>
      </c>
      <c r="E11" s="75"/>
    </row>
    <row r="12" spans="1:5" ht="39">
      <c r="A12" s="58">
        <v>163</v>
      </c>
      <c r="B12" s="58" t="s">
        <v>104</v>
      </c>
      <c r="C12" s="60" t="s">
        <v>105</v>
      </c>
      <c r="D12" s="74">
        <v>300</v>
      </c>
      <c r="E12" s="75"/>
    </row>
    <row r="13" spans="1:5" ht="39">
      <c r="A13" s="58">
        <v>750</v>
      </c>
      <c r="B13" s="58" t="s">
        <v>106</v>
      </c>
      <c r="C13" s="60" t="s">
        <v>107</v>
      </c>
      <c r="D13" s="74">
        <v>18000</v>
      </c>
      <c r="E13" s="75"/>
    </row>
    <row r="14" spans="1:5" ht="39">
      <c r="A14" s="58">
        <v>750</v>
      </c>
      <c r="B14" s="58" t="s">
        <v>108</v>
      </c>
      <c r="C14" s="60" t="s">
        <v>109</v>
      </c>
      <c r="D14" s="74">
        <v>18000</v>
      </c>
      <c r="E14" s="75"/>
    </row>
    <row r="15" spans="1:5" ht="27" customHeight="1">
      <c r="A15" s="58">
        <v>750</v>
      </c>
      <c r="B15" s="58" t="s">
        <v>110</v>
      </c>
      <c r="C15" s="60" t="s">
        <v>111</v>
      </c>
      <c r="D15" s="74">
        <v>742</v>
      </c>
      <c r="E15" s="75"/>
    </row>
    <row r="16" spans="1:5" s="63" customFormat="1" ht="18" customHeight="1">
      <c r="A16" s="61"/>
      <c r="B16" s="61"/>
      <c r="C16" s="62" t="s">
        <v>112</v>
      </c>
      <c r="D16" s="76">
        <f>D11+D15-D9+D10+D12</f>
        <v>123245.138</v>
      </c>
      <c r="E16" s="77"/>
    </row>
    <row r="17" spans="3:4" s="63" customFormat="1" ht="12.75">
      <c r="C17" s="64"/>
      <c r="D17" s="64"/>
    </row>
  </sheetData>
  <sheetProtection/>
  <mergeCells count="15">
    <mergeCell ref="C1:E1"/>
    <mergeCell ref="D8:E8"/>
    <mergeCell ref="D7:E7"/>
    <mergeCell ref="D13:E13"/>
    <mergeCell ref="C2:E2"/>
    <mergeCell ref="C3:E3"/>
    <mergeCell ref="A4:E4"/>
    <mergeCell ref="D6:E6"/>
    <mergeCell ref="D15:E15"/>
    <mergeCell ref="D16:E16"/>
    <mergeCell ref="D9:E9"/>
    <mergeCell ref="D10:E10"/>
    <mergeCell ref="D11:E11"/>
    <mergeCell ref="D14:E14"/>
    <mergeCell ref="D12:E12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D3" sqref="D3:F3"/>
    </sheetView>
  </sheetViews>
  <sheetFormatPr defaultColWidth="9.140625" defaultRowHeight="12.75"/>
  <cols>
    <col min="1" max="1" width="4.00390625" style="5" customWidth="1"/>
    <col min="2" max="2" width="23.421875" style="5" customWidth="1"/>
    <col min="3" max="3" width="19.7109375" style="5" customWidth="1"/>
    <col min="4" max="4" width="37.140625" style="5" customWidth="1"/>
    <col min="5" max="5" width="7.7109375" style="5" customWidth="1"/>
    <col min="6" max="6" width="9.28125" style="5" customWidth="1"/>
    <col min="7" max="16384" width="9.140625" style="5" customWidth="1"/>
  </cols>
  <sheetData>
    <row r="1" spans="4:6" s="2" customFormat="1" ht="13.5">
      <c r="D1" s="79" t="s">
        <v>113</v>
      </c>
      <c r="E1" s="79"/>
      <c r="F1" s="11"/>
    </row>
    <row r="2" spans="4:6" s="2" customFormat="1" ht="13.5">
      <c r="D2" s="78" t="s">
        <v>18</v>
      </c>
      <c r="E2" s="78"/>
      <c r="F2" s="78"/>
    </row>
    <row r="3" spans="4:6" s="2" customFormat="1" ht="12" customHeight="1">
      <c r="D3" s="79" t="s">
        <v>117</v>
      </c>
      <c r="E3" s="79"/>
      <c r="F3" s="79"/>
    </row>
    <row r="4" s="2" customFormat="1" ht="3" customHeight="1"/>
    <row r="5" spans="1:6" s="2" customFormat="1" ht="14.25" customHeight="1">
      <c r="A5" s="91" t="s">
        <v>7</v>
      </c>
      <c r="B5" s="91"/>
      <c r="C5" s="91"/>
      <c r="D5" s="91"/>
      <c r="E5" s="91"/>
      <c r="F5" s="91"/>
    </row>
    <row r="6" spans="1:6" s="2" customFormat="1" ht="30.75" customHeight="1">
      <c r="A6" s="93" t="s">
        <v>26</v>
      </c>
      <c r="B6" s="93"/>
      <c r="C6" s="93"/>
      <c r="D6" s="93"/>
      <c r="E6" s="93"/>
      <c r="F6" s="93"/>
    </row>
    <row r="7" ht="5.25" customHeight="1"/>
    <row r="8" spans="1:6" s="3" customFormat="1" ht="39.75" customHeight="1">
      <c r="A8" s="4" t="s">
        <v>16</v>
      </c>
      <c r="B8" s="4" t="s">
        <v>8</v>
      </c>
      <c r="C8" s="4" t="s">
        <v>9</v>
      </c>
      <c r="D8" s="8" t="s">
        <v>10</v>
      </c>
      <c r="E8" s="4" t="s">
        <v>11</v>
      </c>
      <c r="F8" s="4" t="s">
        <v>12</v>
      </c>
    </row>
    <row r="9" spans="1:6" s="2" customFormat="1" ht="16.5" customHeight="1">
      <c r="A9" s="94" t="s">
        <v>6</v>
      </c>
      <c r="B9" s="95"/>
      <c r="C9" s="95"/>
      <c r="D9" s="95"/>
      <c r="E9" s="95"/>
      <c r="F9" s="96"/>
    </row>
    <row r="10" spans="1:6" s="2" customFormat="1" ht="57" customHeight="1">
      <c r="A10" s="8">
        <v>1</v>
      </c>
      <c r="B10" s="8" t="s">
        <v>5</v>
      </c>
      <c r="C10" s="8" t="s">
        <v>13</v>
      </c>
      <c r="D10" s="8" t="s">
        <v>25</v>
      </c>
      <c r="E10" s="8">
        <v>1917</v>
      </c>
      <c r="F10" s="9">
        <v>500</v>
      </c>
    </row>
    <row r="11" spans="1:6" s="2" customFormat="1" ht="164.25" customHeight="1">
      <c r="A11" s="8">
        <v>2</v>
      </c>
      <c r="B11" s="8" t="s">
        <v>29</v>
      </c>
      <c r="C11" s="8" t="s">
        <v>0</v>
      </c>
      <c r="D11" s="8" t="s">
        <v>1</v>
      </c>
      <c r="E11" s="8">
        <v>2011</v>
      </c>
      <c r="F11" s="9">
        <v>4000</v>
      </c>
    </row>
    <row r="12" spans="1:6" s="2" customFormat="1" ht="71.25" customHeight="1">
      <c r="A12" s="8">
        <v>3</v>
      </c>
      <c r="B12" s="8" t="s">
        <v>2</v>
      </c>
      <c r="C12" s="8" t="s">
        <v>3</v>
      </c>
      <c r="D12" s="8" t="s">
        <v>4</v>
      </c>
      <c r="E12" s="8">
        <v>2011</v>
      </c>
      <c r="F12" s="9">
        <v>1700</v>
      </c>
    </row>
    <row r="13" spans="1:6" s="2" customFormat="1" ht="300.75" customHeight="1">
      <c r="A13" s="18">
        <v>4</v>
      </c>
      <c r="B13" s="18" t="s">
        <v>20</v>
      </c>
      <c r="C13" s="18" t="s">
        <v>30</v>
      </c>
      <c r="D13" s="16" t="s">
        <v>24</v>
      </c>
      <c r="E13" s="19"/>
      <c r="F13" s="20">
        <v>15000</v>
      </c>
    </row>
    <row r="14" spans="1:6" s="2" customFormat="1" ht="303.75" customHeight="1">
      <c r="A14" s="88"/>
      <c r="B14" s="88"/>
      <c r="C14" s="88"/>
      <c r="D14" s="17" t="s">
        <v>23</v>
      </c>
      <c r="E14" s="100"/>
      <c r="F14" s="102"/>
    </row>
    <row r="15" spans="1:6" s="1" customFormat="1" ht="288" customHeight="1">
      <c r="A15" s="89"/>
      <c r="B15" s="89"/>
      <c r="C15" s="89"/>
      <c r="D15" s="12" t="s">
        <v>22</v>
      </c>
      <c r="E15" s="86"/>
      <c r="F15" s="84"/>
    </row>
    <row r="16" spans="1:6" s="1" customFormat="1" ht="195.75" customHeight="1">
      <c r="A16" s="90"/>
      <c r="B16" s="90"/>
      <c r="C16" s="90"/>
      <c r="D16" s="13" t="s">
        <v>31</v>
      </c>
      <c r="E16" s="87"/>
      <c r="F16" s="85"/>
    </row>
    <row r="17" spans="1:6" s="1" customFormat="1" ht="130.5" customHeight="1">
      <c r="A17" s="89"/>
      <c r="B17" s="89"/>
      <c r="C17" s="89"/>
      <c r="D17" s="12" t="s">
        <v>32</v>
      </c>
      <c r="E17" s="86"/>
      <c r="F17" s="84"/>
    </row>
    <row r="18" spans="1:6" s="1" customFormat="1" ht="285" customHeight="1">
      <c r="A18" s="90"/>
      <c r="B18" s="90"/>
      <c r="C18" s="90"/>
      <c r="D18" s="13" t="s">
        <v>33</v>
      </c>
      <c r="E18" s="87"/>
      <c r="F18" s="85"/>
    </row>
    <row r="19" spans="1:6" s="1" customFormat="1" ht="180.75" customHeight="1">
      <c r="A19" s="8">
        <v>5</v>
      </c>
      <c r="B19" s="8" t="s">
        <v>27</v>
      </c>
      <c r="C19" s="8" t="s">
        <v>21</v>
      </c>
      <c r="D19" s="15" t="s">
        <v>28</v>
      </c>
      <c r="E19" s="8"/>
      <c r="F19" s="9">
        <v>25000</v>
      </c>
    </row>
    <row r="20" spans="1:6" s="1" customFormat="1" ht="40.5" customHeight="1">
      <c r="A20" s="97">
        <v>6</v>
      </c>
      <c r="B20" s="22" t="s">
        <v>34</v>
      </c>
      <c r="C20" s="98" t="s">
        <v>35</v>
      </c>
      <c r="D20" s="22" t="s">
        <v>36</v>
      </c>
      <c r="E20" s="23">
        <v>1989</v>
      </c>
      <c r="F20" s="99">
        <v>3000</v>
      </c>
    </row>
    <row r="21" spans="1:6" ht="36.75" customHeight="1">
      <c r="A21" s="97"/>
      <c r="B21" s="22" t="s">
        <v>37</v>
      </c>
      <c r="C21" s="98"/>
      <c r="D21" s="22" t="s">
        <v>38</v>
      </c>
      <c r="E21" s="23">
        <v>1992</v>
      </c>
      <c r="F21" s="99"/>
    </row>
    <row r="22" spans="1:6" ht="50.25" customHeight="1">
      <c r="A22" s="97"/>
      <c r="B22" s="22" t="s">
        <v>39</v>
      </c>
      <c r="C22" s="98"/>
      <c r="D22" s="22" t="s">
        <v>40</v>
      </c>
      <c r="E22" s="23">
        <v>1992</v>
      </c>
      <c r="F22" s="99"/>
    </row>
    <row r="23" spans="1:6" s="1" customFormat="1" ht="38.25" customHeight="1">
      <c r="A23" s="97"/>
      <c r="B23" s="25" t="s">
        <v>41</v>
      </c>
      <c r="C23" s="98"/>
      <c r="D23" s="25" t="s">
        <v>42</v>
      </c>
      <c r="E23" s="26">
        <v>1992</v>
      </c>
      <c r="F23" s="99"/>
    </row>
    <row r="24" spans="1:6" ht="33" customHeight="1">
      <c r="A24" s="97"/>
      <c r="B24" s="25" t="s">
        <v>43</v>
      </c>
      <c r="C24" s="98"/>
      <c r="D24" s="25" t="s">
        <v>44</v>
      </c>
      <c r="E24" s="26">
        <v>1993</v>
      </c>
      <c r="F24" s="99"/>
    </row>
    <row r="25" spans="1:6" ht="118.5" customHeight="1">
      <c r="A25" s="21">
        <v>7</v>
      </c>
      <c r="B25" s="23" t="s">
        <v>45</v>
      </c>
      <c r="C25" s="23" t="s">
        <v>46</v>
      </c>
      <c r="D25" s="22" t="s">
        <v>47</v>
      </c>
      <c r="E25" s="23">
        <v>1965</v>
      </c>
      <c r="F25" s="24">
        <v>250</v>
      </c>
    </row>
    <row r="26" spans="1:6" s="1" customFormat="1" ht="16.5" customHeight="1">
      <c r="A26" s="97">
        <v>8</v>
      </c>
      <c r="B26" s="107" t="s">
        <v>48</v>
      </c>
      <c r="C26" s="98" t="s">
        <v>49</v>
      </c>
      <c r="D26" s="110" t="s">
        <v>50</v>
      </c>
      <c r="E26" s="92"/>
      <c r="F26" s="101">
        <v>300</v>
      </c>
    </row>
    <row r="27" spans="1:6" ht="57.75" customHeight="1">
      <c r="A27" s="97"/>
      <c r="B27" s="107"/>
      <c r="C27" s="98"/>
      <c r="D27" s="110"/>
      <c r="E27" s="92"/>
      <c r="F27" s="101"/>
    </row>
    <row r="28" spans="1:6" ht="57.75" customHeight="1">
      <c r="A28" s="103">
        <v>9</v>
      </c>
      <c r="B28" s="26" t="s">
        <v>51</v>
      </c>
      <c r="C28" s="105" t="s">
        <v>52</v>
      </c>
      <c r="D28" s="27" t="s">
        <v>53</v>
      </c>
      <c r="E28" s="23">
        <v>1984</v>
      </c>
      <c r="F28" s="108">
        <v>27000</v>
      </c>
    </row>
    <row r="29" spans="1:6" ht="57.75" customHeight="1">
      <c r="A29" s="104"/>
      <c r="B29" s="26" t="s">
        <v>54</v>
      </c>
      <c r="C29" s="106"/>
      <c r="D29" s="27" t="s">
        <v>55</v>
      </c>
      <c r="E29" s="23">
        <v>1986</v>
      </c>
      <c r="F29" s="109"/>
    </row>
    <row r="30" spans="1:6" ht="121.5" customHeight="1">
      <c r="A30" s="21">
        <v>10</v>
      </c>
      <c r="B30" s="26" t="s">
        <v>56</v>
      </c>
      <c r="C30" s="23" t="s">
        <v>57</v>
      </c>
      <c r="D30" s="27" t="s">
        <v>58</v>
      </c>
      <c r="E30" s="23">
        <v>1978</v>
      </c>
      <c r="F30" s="28">
        <v>8000</v>
      </c>
    </row>
    <row r="31" spans="1:6" ht="86.25" customHeight="1">
      <c r="A31" s="21">
        <v>11</v>
      </c>
      <c r="B31" s="26" t="s">
        <v>59</v>
      </c>
      <c r="C31" s="23" t="s">
        <v>60</v>
      </c>
      <c r="D31" s="27" t="s">
        <v>61</v>
      </c>
      <c r="E31" s="23">
        <v>2011</v>
      </c>
      <c r="F31" s="28">
        <v>1100</v>
      </c>
    </row>
    <row r="32" spans="1:6" ht="80.25" customHeight="1">
      <c r="A32" s="21">
        <v>12</v>
      </c>
      <c r="B32" s="26" t="s">
        <v>62</v>
      </c>
      <c r="C32" s="23" t="s">
        <v>63</v>
      </c>
      <c r="D32" s="27" t="s">
        <v>64</v>
      </c>
      <c r="E32" s="23">
        <v>2011</v>
      </c>
      <c r="F32" s="28">
        <v>150</v>
      </c>
    </row>
    <row r="33" spans="1:6" ht="95.25" customHeight="1">
      <c r="A33" s="21">
        <v>13</v>
      </c>
      <c r="B33" s="26" t="s">
        <v>65</v>
      </c>
      <c r="C33" s="23" t="s">
        <v>66</v>
      </c>
      <c r="D33" s="27" t="s">
        <v>67</v>
      </c>
      <c r="E33" s="23">
        <v>2011</v>
      </c>
      <c r="F33" s="28">
        <v>3000</v>
      </c>
    </row>
    <row r="34" spans="1:6" ht="13.5">
      <c r="A34" s="6"/>
      <c r="B34" s="6" t="s">
        <v>17</v>
      </c>
      <c r="C34" s="6"/>
      <c r="D34" s="14"/>
      <c r="E34" s="6"/>
      <c r="F34" s="10">
        <f>SUM(F10:F33)</f>
        <v>89000</v>
      </c>
    </row>
    <row r="35" spans="1:6" ht="13.5">
      <c r="A35" s="83" t="s">
        <v>19</v>
      </c>
      <c r="B35" s="83"/>
      <c r="C35" s="83"/>
      <c r="D35" s="83"/>
      <c r="E35" s="83"/>
      <c r="F35" s="83"/>
    </row>
    <row r="36" spans="1:6" ht="13.5">
      <c r="A36" s="8">
        <v>1</v>
      </c>
      <c r="B36" s="6" t="s">
        <v>14</v>
      </c>
      <c r="C36" s="6" t="s">
        <v>14</v>
      </c>
      <c r="D36" s="6" t="s">
        <v>14</v>
      </c>
      <c r="E36" s="6" t="s">
        <v>14</v>
      </c>
      <c r="F36" s="8">
        <v>0</v>
      </c>
    </row>
    <row r="37" spans="1:6" ht="13.5">
      <c r="A37" s="6"/>
      <c r="B37" s="6" t="s">
        <v>17</v>
      </c>
      <c r="C37" s="6"/>
      <c r="D37" s="6"/>
      <c r="E37" s="6"/>
      <c r="F37" s="7">
        <v>0</v>
      </c>
    </row>
    <row r="38" spans="1:6" ht="13.5">
      <c r="A38" s="83" t="s">
        <v>15</v>
      </c>
      <c r="B38" s="83"/>
      <c r="C38" s="83"/>
      <c r="D38" s="83"/>
      <c r="E38" s="83"/>
      <c r="F38" s="83"/>
    </row>
    <row r="39" spans="1:6" ht="13.5">
      <c r="A39" s="8">
        <v>1</v>
      </c>
      <c r="B39" s="6" t="s">
        <v>14</v>
      </c>
      <c r="C39" s="6" t="s">
        <v>14</v>
      </c>
      <c r="D39" s="6" t="s">
        <v>14</v>
      </c>
      <c r="E39" s="6" t="s">
        <v>14</v>
      </c>
      <c r="F39" s="8">
        <v>0</v>
      </c>
    </row>
    <row r="40" spans="1:6" ht="13.5">
      <c r="A40" s="6"/>
      <c r="B40" s="6" t="s">
        <v>17</v>
      </c>
      <c r="C40" s="6"/>
      <c r="D40" s="6"/>
      <c r="E40" s="6"/>
      <c r="F40" s="7">
        <f>SUM(F37:F38)</f>
        <v>0</v>
      </c>
    </row>
  </sheetData>
  <sheetProtection/>
  <mergeCells count="30">
    <mergeCell ref="F26:F27"/>
    <mergeCell ref="A38:F38"/>
    <mergeCell ref="F14:F16"/>
    <mergeCell ref="A28:A29"/>
    <mergeCell ref="C28:C29"/>
    <mergeCell ref="A26:A27"/>
    <mergeCell ref="B26:B27"/>
    <mergeCell ref="F28:F29"/>
    <mergeCell ref="C26:C27"/>
    <mergeCell ref="D26:D27"/>
    <mergeCell ref="E26:E27"/>
    <mergeCell ref="A6:F6"/>
    <mergeCell ref="A9:F9"/>
    <mergeCell ref="A20:A24"/>
    <mergeCell ref="C20:C24"/>
    <mergeCell ref="F20:F24"/>
    <mergeCell ref="C14:C16"/>
    <mergeCell ref="B14:B16"/>
    <mergeCell ref="C17:C18"/>
    <mergeCell ref="E14:E16"/>
    <mergeCell ref="D1:E1"/>
    <mergeCell ref="D3:F3"/>
    <mergeCell ref="D2:F2"/>
    <mergeCell ref="A35:F35"/>
    <mergeCell ref="F17:F18"/>
    <mergeCell ref="E17:E18"/>
    <mergeCell ref="A14:A16"/>
    <mergeCell ref="A17:A18"/>
    <mergeCell ref="A5:F5"/>
    <mergeCell ref="B17:B18"/>
  </mergeCells>
  <printOptions/>
  <pageMargins left="0.24" right="0.23" top="0.36" bottom="0.2" header="0.29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2011-04-21T04:07:05Z</cp:lastPrinted>
  <dcterms:created xsi:type="dcterms:W3CDTF">1996-10-08T23:32:33Z</dcterms:created>
  <dcterms:modified xsi:type="dcterms:W3CDTF">2011-04-21T04:07:15Z</dcterms:modified>
  <cp:category/>
  <cp:version/>
  <cp:contentType/>
  <cp:contentStatus/>
</cp:coreProperties>
</file>